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25230" windowHeight="6180"/>
  </bookViews>
  <sheets>
    <sheet name="Benchmark" sheetId="1" r:id="rId1"/>
  </sheets>
  <calcPr calcId="145621"/>
  <customWorkbookViews>
    <customWorkbookView name="Ariane von Berg - Personal View" guid="{3387BD73-8FB4-402E-B77B-6D29FCE393D5}" mergeInterval="0" personalView="1" maximized="1" windowWidth="1680" windowHeight="825" activeSheetId="1"/>
    <customWorkbookView name="Yuliya Sokolovska - Persönliche Ansicht" guid="{74F49965-2528-4F96-BA51-3F271F4BDAAD}" mergeInterval="0" personalView="1" maximized="1" xWindow="-8" yWindow="-8" windowWidth="1696" windowHeight="1026" activeSheetId="1"/>
    <customWorkbookView name="Graham Merry - Personal View" guid="{9176A034-CD93-4826-A648-D786A2AE7B01}" mergeInterval="0" personalView="1" maximized="1" xWindow="1" yWindow="1" windowWidth="1676" windowHeight="859" activeSheetId="1"/>
    <customWorkbookView name="Andreas Tremel - Persönliche Ansicht" guid="{E7663996-F71F-4242-956F-455974849FE7}" mergeInterval="0" personalView="1" maximized="1" windowWidth="1620" windowHeight="975" activeSheetId="1"/>
    <customWorkbookView name="Sabine Pfleger - Persönliche Ansicht" guid="{9F410FD5-66A0-4831-AF21-4114D74B3398}" mergeInterval="0" personalView="1" maximized="1" windowWidth="1680" windowHeight="825" activeSheetId="1"/>
  </customWorkbookViews>
</workbook>
</file>

<file path=xl/calcChain.xml><?xml version="1.0" encoding="utf-8"?>
<calcChain xmlns="http://schemas.openxmlformats.org/spreadsheetml/2006/main">
  <c r="E51" i="1" l="1"/>
  <c r="E20" i="1"/>
  <c r="E8" i="1"/>
  <c r="E7" i="1"/>
  <c r="E6" i="1"/>
  <c r="E5" i="1"/>
  <c r="E4" i="1"/>
  <c r="E70" i="1" l="1"/>
  <c r="E69" i="1"/>
  <c r="E68" i="1"/>
  <c r="E67" i="1"/>
  <c r="E66" i="1"/>
  <c r="F65" i="1"/>
  <c r="E65" i="1"/>
  <c r="E64" i="1"/>
  <c r="F63" i="1"/>
  <c r="E63" i="1"/>
  <c r="E62" i="1" s="1"/>
  <c r="B111" i="1" s="1"/>
  <c r="E61" i="1" l="1"/>
  <c r="E60" i="1"/>
  <c r="F97" i="1" l="1"/>
  <c r="E97" i="1"/>
  <c r="E59" i="1"/>
  <c r="E58" i="1"/>
  <c r="E57" i="1"/>
  <c r="E56" i="1"/>
  <c r="E55" i="1"/>
  <c r="F54" i="1"/>
  <c r="E54" i="1"/>
  <c r="F53" i="1"/>
  <c r="F52" i="1" s="1"/>
  <c r="C110" i="1" s="1"/>
  <c r="E53" i="1"/>
  <c r="E52" i="1" l="1"/>
  <c r="B110" i="1" s="1"/>
  <c r="E93" i="1"/>
  <c r="F26" i="1"/>
  <c r="E26" i="1"/>
  <c r="F29" i="1" l="1"/>
  <c r="E29" i="1"/>
  <c r="F91" i="1" l="1"/>
  <c r="F41" i="1"/>
  <c r="F42" i="1"/>
  <c r="F98" i="1"/>
  <c r="F4" i="1"/>
  <c r="F5" i="1"/>
  <c r="E10" i="1"/>
  <c r="F10" i="1"/>
  <c r="E13" i="1"/>
  <c r="F13" i="1"/>
  <c r="E16" i="1"/>
  <c r="F16" i="1"/>
  <c r="E19" i="1"/>
  <c r="F19" i="1"/>
  <c r="E22" i="1"/>
  <c r="F22" i="1"/>
  <c r="E23" i="1"/>
  <c r="F23" i="1"/>
  <c r="E24" i="1"/>
  <c r="F24" i="1"/>
  <c r="E25" i="1"/>
  <c r="F25" i="1"/>
  <c r="E27" i="1"/>
  <c r="F27" i="1"/>
  <c r="E28" i="1"/>
  <c r="F28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E42" i="1"/>
  <c r="E43" i="1"/>
  <c r="F43" i="1"/>
  <c r="E45" i="1"/>
  <c r="F45" i="1"/>
  <c r="E46" i="1"/>
  <c r="F46" i="1"/>
  <c r="E47" i="1"/>
  <c r="F47" i="1"/>
  <c r="E48" i="1"/>
  <c r="F48" i="1"/>
  <c r="E49" i="1"/>
  <c r="F49" i="1"/>
  <c r="E50" i="1"/>
  <c r="F50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E92" i="1"/>
  <c r="F92" i="1"/>
  <c r="F96" i="1"/>
  <c r="F99" i="1"/>
  <c r="E101" i="1"/>
  <c r="F101" i="1"/>
  <c r="E102" i="1"/>
  <c r="F102" i="1"/>
  <c r="E103" i="1"/>
  <c r="F103" i="1"/>
  <c r="E104" i="1"/>
  <c r="F104" i="1"/>
  <c r="E105" i="1"/>
  <c r="F105" i="1"/>
  <c r="B107" i="1"/>
  <c r="C107" i="1"/>
  <c r="E3" i="1" l="1"/>
  <c r="B108" i="1" s="1"/>
  <c r="E100" i="1"/>
  <c r="B115" i="1" s="1"/>
  <c r="F3" i="1"/>
  <c r="C108" i="1" s="1"/>
  <c r="F100" i="1"/>
  <c r="C115" i="1" s="1"/>
  <c r="E44" i="1"/>
  <c r="B109" i="1" s="1"/>
  <c r="B114" i="1"/>
  <c r="F44" i="1"/>
  <c r="C109" i="1" s="1"/>
  <c r="F93" i="1"/>
  <c r="C114" i="1" s="1"/>
  <c r="F84" i="1"/>
  <c r="C113" i="1" s="1"/>
  <c r="E84" i="1"/>
  <c r="B113" i="1" s="1"/>
  <c r="F71" i="1"/>
  <c r="E71" i="1"/>
  <c r="C112" i="1" l="1"/>
  <c r="F62" i="1"/>
  <c r="B112" i="1"/>
  <c r="B116" i="1" s="1"/>
  <c r="C116" i="1"/>
</calcChain>
</file>

<file path=xl/sharedStrings.xml><?xml version="1.0" encoding="utf-8"?>
<sst xmlns="http://schemas.openxmlformats.org/spreadsheetml/2006/main" count="310" uniqueCount="111">
  <si>
    <t>x</t>
  </si>
  <si>
    <t>?</t>
  </si>
  <si>
    <t>Usability</t>
  </si>
  <si>
    <t>InLoox</t>
  </si>
  <si>
    <t>Software "Made in Germany"</t>
  </si>
  <si>
    <t>Points</t>
  </si>
  <si>
    <t>Competitor</t>
  </si>
  <si>
    <t>Features</t>
  </si>
  <si>
    <t>100% integrated into Microsoft® Outlook®</t>
  </si>
  <si>
    <t xml:space="preserve">Multi-project timeline overview </t>
  </si>
  <si>
    <t xml:space="preserve">Automatic progress feedback from Microsoft Outlook or task lists into the project plan </t>
  </si>
  <si>
    <t>Document management directly in the project or from the Outlook inbox</t>
  </si>
  <si>
    <t xml:space="preserve">Project marketing with professional and individual customizing e-mail templates and boilerplates </t>
  </si>
  <si>
    <t>Import and export functions for Microsoft® Project®</t>
  </si>
  <si>
    <t>Automatic alerts on deadline overruns</t>
  </si>
  <si>
    <t xml:space="preserve">Automatic alerts on budget overruns </t>
  </si>
  <si>
    <t xml:space="preserve">Graphical budget overview with cost line chart </t>
  </si>
  <si>
    <t>Free of charge report designer as part of the product deliverables</t>
  </si>
  <si>
    <t>Custom fields (texts, numerical values, yes/no-buttons, lists, etc. )</t>
  </si>
  <si>
    <t>Performance &amp; security</t>
  </si>
  <si>
    <t>Very high performance and capacity</t>
  </si>
  <si>
    <t>Approved access control on the role and account base</t>
  </si>
  <si>
    <t xml:space="preserve">Support for Virtual Private Networking (VPN) and dial-up connections (RAS) </t>
  </si>
  <si>
    <t>Availability &amp; investment security</t>
  </si>
  <si>
    <t>Payment by credit card or on account; in all cases delivery of license code via e-mail</t>
  </si>
  <si>
    <t>Immediately available - start today</t>
  </si>
  <si>
    <t>Costs/Licensing model</t>
  </si>
  <si>
    <t>No hidden costs</t>
  </si>
  <si>
    <t>Sympathy</t>
  </si>
  <si>
    <t>Fair pricing model</t>
  </si>
  <si>
    <t>No aggressive distribution</t>
  </si>
  <si>
    <t>Total evaluation</t>
  </si>
  <si>
    <t>Total</t>
  </si>
  <si>
    <t>Project time planning with Gantt chart</t>
  </si>
  <si>
    <t>Automatic plan/actual comparison</t>
  </si>
  <si>
    <t>Numerous report templates as part of the product deliverables</t>
  </si>
  <si>
    <t>Support times Monday till Friday from 9:00 a.m. till 5:00 p.m.</t>
  </si>
  <si>
    <t>Single payment, software leasing or financing</t>
  </si>
  <si>
    <t>Milestones and activities in the project planning synchronized with Outlook calendar or task list</t>
  </si>
  <si>
    <t>No pressure to register or call - test the software free of charge and without obligation</t>
  </si>
  <si>
    <t xml:space="preserve">Constant development and adaptation to market requirements and new Outlook versions </t>
  </si>
  <si>
    <t xml:space="preserve">Free support via e-mail and telephone directly from qualified technicians </t>
  </si>
  <si>
    <t>Easily adaptable without programming effort</t>
  </si>
  <si>
    <t>Offline-mode support</t>
  </si>
  <si>
    <t>Integrates perfectly into existing Microsoft system landscapes as the software supports a variety of  technologies, such as Windows Server, Active Directory®, Exchange Server and SharePoint Server®</t>
  </si>
  <si>
    <t xml:space="preserve">Security is based on Active Directory or Exchange Server, so that the user accounts don't need to be created multiple times </t>
  </si>
  <si>
    <t>Team capability through full network support</t>
  </si>
  <si>
    <t xml:space="preserve">Very low administrative and IT costs </t>
  </si>
  <si>
    <t xml:space="preserve">Comfortable and easy to use </t>
  </si>
  <si>
    <t>Highly flexible report generator</t>
  </si>
  <si>
    <t>Project budgeting with planned and actual expenses and revenues approval</t>
  </si>
  <si>
    <t>Project time tracking directly in the project or from the Outlook calendar to freely-definable project cost centers</t>
  </si>
  <si>
    <t>Self-explanatory user interface, corresponds 1:1 to the Office world</t>
  </si>
  <si>
    <t xml:space="preserve">Very low installation and configuration costs. Install and start your project management immediately </t>
  </si>
  <si>
    <t xml:space="preserve">Solution proven in practical use over long period </t>
  </si>
  <si>
    <t>Very short reaction time from supplier</t>
  </si>
  <si>
    <t>Test version is available directly from the web site</t>
  </si>
  <si>
    <t>Software Maintenance Plan guaranties free upgrades within a given year.</t>
  </si>
  <si>
    <t>Nice, pragmatic concept</t>
  </si>
  <si>
    <t>Automatic resource communication of changes in the project plan for internal and external resources via e-mail and Outlook notification</t>
  </si>
  <si>
    <t xml:space="preserve">Versions for single workplace and net work operation </t>
  </si>
  <si>
    <t>Free software updates within one version generation</t>
  </si>
  <si>
    <r>
      <t xml:space="preserve">Benchmark: </t>
    </r>
    <r>
      <rPr>
        <sz val="14"/>
        <rFont val="Arial"/>
        <family val="2"/>
      </rPr>
      <t>project management software</t>
    </r>
    <r>
      <rPr>
        <b/>
        <sz val="14"/>
        <rFont val="Arial"/>
        <family val="2"/>
      </rPr>
      <t xml:space="preserve">
</t>
    </r>
    <r>
      <rPr>
        <b/>
        <sz val="9"/>
        <rFont val="Arial"/>
        <family val="2"/>
      </rPr>
      <t xml:space="preserve">Instructions:
</t>
    </r>
    <r>
      <rPr>
        <sz val="9"/>
        <rFont val="Arial"/>
        <family val="2"/>
      </rPr>
      <t>Replace the</t>
    </r>
    <r>
      <rPr>
        <b/>
        <sz val="9"/>
        <rFont val="Arial"/>
        <family val="2"/>
      </rPr>
      <t xml:space="preserve"> '?' </t>
    </r>
    <r>
      <rPr>
        <sz val="9"/>
        <rFont val="Arial"/>
        <family val="2"/>
      </rPr>
      <t>with an</t>
    </r>
    <r>
      <rPr>
        <b/>
        <sz val="9"/>
        <rFont val="Arial"/>
        <family val="2"/>
      </rPr>
      <t xml:space="preserve"> 'x' </t>
    </r>
    <r>
      <rPr>
        <sz val="9"/>
        <rFont val="Arial"/>
        <family val="2"/>
      </rPr>
      <t>if the competitor satisfies the requirement. If not, delete the '</t>
    </r>
    <r>
      <rPr>
        <b/>
        <sz val="9"/>
        <rFont val="Arial"/>
        <family val="2"/>
      </rPr>
      <t>?'</t>
    </r>
    <r>
      <rPr>
        <sz val="9"/>
        <rFont val="Arial"/>
        <family val="2"/>
      </rPr>
      <t>. You can adjust the relevance of the each item by changing the value in the "points" column.</t>
    </r>
  </si>
  <si>
    <t>Complete project management solution including project planning, resource scheduling and budget organization</t>
  </si>
  <si>
    <t>Graphical multi-project resource management and capacity-utilization with integrated Microsoft® Exchange Server® free/busy feature</t>
  </si>
  <si>
    <t xml:space="preserve">Automatically generated task list for project managers and team members </t>
  </si>
  <si>
    <t xml:space="preserve">Mind Mapping and brainstorming module for visualization of project ideas and concepts </t>
  </si>
  <si>
    <t>Project dashboard with customizable widgets</t>
  </si>
  <si>
    <t>Project billing incl. continuous billing e.g. for services</t>
  </si>
  <si>
    <t>Soft and hard deadlines</t>
  </si>
  <si>
    <t>Available in English, German, Italian, Spanish, French and Russian</t>
  </si>
  <si>
    <t>Detailed user manual and up-to-date online help in English and German</t>
  </si>
  <si>
    <t>Database-independent (Microsoft® SQL Server®, Oracle®, MySQL)</t>
  </si>
  <si>
    <t>Works with Windows Terminal Server®, Citrix®</t>
  </si>
  <si>
    <t>Support for clustering and replication to connect domains, sites, and servers</t>
  </si>
  <si>
    <t>Forward and backward scheduling</t>
  </si>
  <si>
    <t>Skill management (Search and group resources by skills)</t>
  </si>
  <si>
    <t>Contact management which allows the use without Active Directory or Exchange account</t>
  </si>
  <si>
    <t>User-defined working time calendars</t>
  </si>
  <si>
    <t>Incorporation of complex relations between planning elements (dependencies, constraints, lags)</t>
  </si>
  <si>
    <t>More than 30,000 users, including 20% of all companies listed in the German Stock Index (DAX). More than 1,500 satisfied customers in over 40 countries worldwide</t>
  </si>
  <si>
    <t>Project chat to swiftly exchange notes 
and comments</t>
  </si>
  <si>
    <t>Integration in Office 365</t>
  </si>
  <si>
    <t xml:space="preserve">Viewer licenses for the workgroups in read-only-mode </t>
  </si>
  <si>
    <t>Flexible rental model (1, 6 or 12 months)</t>
  </si>
  <si>
    <t>Migration to the Cloud or from the Cloud</t>
  </si>
  <si>
    <t>1 GB storage space for documents / user with upgrade option</t>
  </si>
  <si>
    <t>Unlimited number of projects</t>
  </si>
  <si>
    <t>Daily data backup</t>
  </si>
  <si>
    <t xml:space="preserve">Guaranteed availability </t>
  </si>
  <si>
    <t>Choice of local (in the company) or cloud data storage</t>
  </si>
  <si>
    <t>Cloud services (optional)</t>
  </si>
  <si>
    <t>Mobile Apps (optional)</t>
  </si>
  <si>
    <t>Free of charge with Universal User for Android and iPhone</t>
  </si>
  <si>
    <t>Access to the project data base on the go</t>
  </si>
  <si>
    <t>Exchange of the project information via Smartphone</t>
  </si>
  <si>
    <t>Automatic updating of the work packages</t>
  </si>
  <si>
    <t>Documentation of the working hours on the go</t>
  </si>
  <si>
    <t>Contact details are always at the fingertips</t>
  </si>
  <si>
    <t>Available as SaaS solution in the Cloud or in the classic licensing model</t>
  </si>
  <si>
    <t>Encrypted data transfer</t>
  </si>
  <si>
    <t>Check lists to organize project information</t>
  </si>
  <si>
    <t>Task management with independent work packages and virtual Kanban Board</t>
  </si>
  <si>
    <t>Project approval workflow with project requests and project approvals</t>
  </si>
  <si>
    <t>Definition of project favorites to gain an overview</t>
  </si>
  <si>
    <t>Project groups to create interdependences between two and more project plans</t>
  </si>
  <si>
    <t>Project snapshot to record the current status of the project plan</t>
  </si>
  <si>
    <t>Resource utilization on team and department levels</t>
  </si>
  <si>
    <t>Automatic notifications in case of changes to the planning, to work packages, time tracking entries or documents</t>
  </si>
  <si>
    <t>Full text search in projects</t>
  </si>
  <si>
    <t>All upgrades are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</si>
</sst>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u val="double"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u val="double"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 style="thin">
        <color indexed="64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0" applyFont="1" applyFill="1" applyBorder="1"/>
    <xf numFmtId="0" fontId="4" fillId="0" borderId="0" xfId="0" applyFont="1"/>
    <xf numFmtId="49" fontId="4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 applyAlignment="1">
      <alignment wrapText="1"/>
    </xf>
    <xf numFmtId="49" fontId="5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1" applyFont="1" applyAlignment="1" applyProtection="1"/>
    <xf numFmtId="0" fontId="9" fillId="0" borderId="0" xfId="0" applyFont="1" applyFill="1"/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Border="1"/>
    <xf numFmtId="49" fontId="4" fillId="0" borderId="5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/>
    <xf numFmtId="49" fontId="4" fillId="0" borderId="7" xfId="0" applyNumberFormat="1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0" fontId="13" fillId="3" borderId="4" xfId="0" applyFont="1" applyFill="1" applyBorder="1"/>
    <xf numFmtId="0" fontId="14" fillId="3" borderId="4" xfId="0" applyNumberFormat="1" applyFont="1" applyFill="1" applyBorder="1" applyAlignment="1">
      <alignment horizontal="center" vertical="center"/>
    </xf>
    <xf numFmtId="0" fontId="14" fillId="3" borderId="9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7" xfId="0" applyFont="1" applyFill="1" applyBorder="1"/>
    <xf numFmtId="0" fontId="13" fillId="3" borderId="1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3" borderId="0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/>
    <xf numFmtId="0" fontId="13" fillId="3" borderId="6" xfId="0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left" vertical="center"/>
    </xf>
    <xf numFmtId="0" fontId="14" fillId="3" borderId="11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3" fillId="3" borderId="10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7" fillId="3" borderId="1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5CEF0"/>
      <rgbColor rgb="00CC99FF"/>
      <rgbColor rgb="00E4E6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200025</xdr:rowOff>
    </xdr:from>
    <xdr:to>
      <xdr:col>0</xdr:col>
      <xdr:colOff>2333625</xdr:colOff>
      <xdr:row>0</xdr:row>
      <xdr:rowOff>800100</xdr:rowOff>
    </xdr:to>
    <xdr:pic>
      <xdr:nvPicPr>
        <xdr:cNvPr id="1215" name="Grafik 4" descr="inloox_log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1647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3.xml"/><Relationship Id="rId69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B7795D0-A7BE-4689-80D4-71A5081C98FB}" diskRevisions="1" revisionId="389" version="15">
  <header guid="{F0E7C3CF-4F38-4A35-A12E-7D52CA58C5B8}" dateTime="2014-03-24T15:31:33" maxSheetId="2" userName="Ariane von Berg" r:id="rId68" minRId="388">
    <sheetIdMap count="1">
      <sheetId val="1"/>
    </sheetIdMap>
  </header>
  <header guid="{9B7795D0-A7BE-4689-80D4-71A5081C98FB}" dateTime="2014-03-24T15:31:50" maxSheetId="2" userName="Ariane von Berg" r:id="rId69" minRId="389">
    <sheetIdMap count="1">
      <sheetId val="1"/>
    </sheetIdMap>
  </header>
</header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A21">
    <dxf>
      <fill>
        <patternFill patternType="none">
          <bgColor auto="1"/>
        </patternFill>
      </fill>
    </dxf>
  </rfmt>
  <rcc rId="388" sId="1">
    <oc r="A51" t="inlineStr">
      <is>
        <t>Volltextsuche im Projekt</t>
      </is>
    </oc>
    <nc r="A51" t="inlineStr">
      <is>
        <t>Full text search in projects</t>
      </is>
    </nc>
  </rcc>
  <rfmt sheetId="1" sqref="A51">
    <dxf>
      <fill>
        <patternFill patternType="none">
          <bgColor auto="1"/>
        </patternFill>
      </fill>
    </dxf>
  </rfmt>
  <rcv guid="{3387BD73-8FB4-402E-B77B-6D29FCE393D5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" sId="1">
    <oc r="A61" t="inlineStr">
      <is>
        <t>Alle upgrades are included</t>
      </is>
    </oc>
    <nc r="A61" t="inlineStr">
      <is>
        <t>All upgrades are included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117"/>
  <sheetViews>
    <sheetView tabSelected="1" topLeftCell="A91" zoomScaleNormal="100" zoomScaleSheetLayoutView="100" workbookViewId="0">
      <selection activeCell="A62" sqref="A62"/>
    </sheetView>
  </sheetViews>
  <sheetFormatPr defaultColWidth="11.42578125" defaultRowHeight="12.75" x14ac:dyDescent="0.2"/>
  <cols>
    <col min="1" max="1" width="45.140625" style="3" customWidth="1"/>
    <col min="2" max="5" width="18.7109375" style="2" customWidth="1"/>
    <col min="6" max="6" width="18.7109375" style="8" customWidth="1"/>
    <col min="7" max="16384" width="11.42578125" style="2"/>
  </cols>
  <sheetData>
    <row r="1" spans="1:6" ht="78.75" customHeight="1" thickBot="1" x14ac:dyDescent="0.25">
      <c r="A1" s="35"/>
      <c r="B1" s="99" t="s">
        <v>62</v>
      </c>
      <c r="C1" s="100"/>
      <c r="D1" s="100"/>
      <c r="E1" s="100"/>
      <c r="F1" s="101"/>
    </row>
    <row r="2" spans="1:6" s="4" customFormat="1" ht="13.5" thickBot="1" x14ac:dyDescent="0.25">
      <c r="A2" s="36" t="s">
        <v>7</v>
      </c>
      <c r="B2" s="37" t="s">
        <v>5</v>
      </c>
      <c r="C2" s="38" t="s">
        <v>3</v>
      </c>
      <c r="D2" s="37" t="s">
        <v>6</v>
      </c>
      <c r="E2" s="37" t="s">
        <v>3</v>
      </c>
      <c r="F2" s="39" t="s">
        <v>6</v>
      </c>
    </row>
    <row r="3" spans="1:6" s="1" customFormat="1" ht="21" thickBot="1" x14ac:dyDescent="0.35">
      <c r="A3" s="52" t="s">
        <v>7</v>
      </c>
      <c r="B3" s="53"/>
      <c r="C3" s="54"/>
      <c r="D3" s="53"/>
      <c r="E3" s="55">
        <f>SUM(E4:E43)</f>
        <v>810</v>
      </c>
      <c r="F3" s="56">
        <f>SUM(F4:F43)</f>
        <v>0</v>
      </c>
    </row>
    <row r="4" spans="1:6" ht="39" thickBot="1" x14ac:dyDescent="0.25">
      <c r="A4" s="51" t="s">
        <v>63</v>
      </c>
      <c r="B4" s="26">
        <v>50</v>
      </c>
      <c r="C4" s="67" t="s">
        <v>0</v>
      </c>
      <c r="D4" s="29" t="s">
        <v>1</v>
      </c>
      <c r="E4" s="71">
        <f t="shared" ref="E4:E8" si="0">B4</f>
        <v>50</v>
      </c>
      <c r="F4" s="32" t="str">
        <f t="shared" ref="F4:F42" si="1">IF(D4="?","",IF(D4="x",B4,0))</f>
        <v/>
      </c>
    </row>
    <row r="5" spans="1:6" s="5" customFormat="1" ht="13.5" thickBot="1" x14ac:dyDescent="0.25">
      <c r="A5" s="17" t="s">
        <v>8</v>
      </c>
      <c r="B5" s="40">
        <v>30</v>
      </c>
      <c r="C5" s="68" t="s">
        <v>0</v>
      </c>
      <c r="D5" s="31" t="s">
        <v>1</v>
      </c>
      <c r="E5" s="71">
        <f>B5</f>
        <v>30</v>
      </c>
      <c r="F5" s="34" t="str">
        <f t="shared" si="1"/>
        <v/>
      </c>
    </row>
    <row r="6" spans="1:6" s="5" customFormat="1" ht="13.5" thickBot="1" x14ac:dyDescent="0.25">
      <c r="A6" s="18" t="s">
        <v>101</v>
      </c>
      <c r="B6" s="41">
        <v>20</v>
      </c>
      <c r="C6" s="68" t="s">
        <v>0</v>
      </c>
      <c r="D6" s="31" t="s">
        <v>1</v>
      </c>
      <c r="E6" s="71">
        <f t="shared" si="0"/>
        <v>20</v>
      </c>
      <c r="F6" s="33"/>
    </row>
    <row r="7" spans="1:6" s="5" customFormat="1" ht="26.25" thickBot="1" x14ac:dyDescent="0.25">
      <c r="A7" s="18" t="s">
        <v>102</v>
      </c>
      <c r="B7" s="41">
        <v>50</v>
      </c>
      <c r="C7" s="68" t="s">
        <v>0</v>
      </c>
      <c r="D7" s="31" t="s">
        <v>1</v>
      </c>
      <c r="E7" s="71">
        <f t="shared" si="0"/>
        <v>50</v>
      </c>
      <c r="F7" s="33"/>
    </row>
    <row r="8" spans="1:6" s="5" customFormat="1" ht="26.25" thickBot="1" x14ac:dyDescent="0.25">
      <c r="A8" s="18" t="s">
        <v>103</v>
      </c>
      <c r="B8" s="41">
        <v>20</v>
      </c>
      <c r="C8" s="68" t="s">
        <v>0</v>
      </c>
      <c r="D8" s="31" t="s">
        <v>1</v>
      </c>
      <c r="E8" s="71">
        <f t="shared" si="0"/>
        <v>20</v>
      </c>
      <c r="F8" s="33"/>
    </row>
    <row r="9" spans="1:6" s="5" customFormat="1" ht="13.5" thickBot="1" x14ac:dyDescent="0.25">
      <c r="A9" s="18" t="s">
        <v>104</v>
      </c>
      <c r="B9" s="41">
        <v>20</v>
      </c>
      <c r="C9" s="68" t="s">
        <v>0</v>
      </c>
      <c r="D9" s="31" t="s">
        <v>1</v>
      </c>
      <c r="E9" s="71">
        <v>20</v>
      </c>
      <c r="F9" s="33"/>
    </row>
    <row r="10" spans="1:6" x14ac:dyDescent="0.2">
      <c r="A10" s="49" t="s">
        <v>33</v>
      </c>
      <c r="B10" s="41">
        <v>50</v>
      </c>
      <c r="C10" s="69" t="s">
        <v>0</v>
      </c>
      <c r="D10" s="30" t="s">
        <v>1</v>
      </c>
      <c r="E10" s="73">
        <f t="shared" ref="E10:E38" si="2">B10</f>
        <v>50</v>
      </c>
      <c r="F10" s="33" t="str">
        <f t="shared" si="1"/>
        <v/>
      </c>
    </row>
    <row r="11" spans="1:6" x14ac:dyDescent="0.2">
      <c r="A11" s="102" t="s">
        <v>75</v>
      </c>
      <c r="B11" s="41">
        <v>20</v>
      </c>
      <c r="C11" s="69" t="s">
        <v>0</v>
      </c>
      <c r="D11" s="30" t="s">
        <v>1</v>
      </c>
      <c r="E11" s="73">
        <v>20</v>
      </c>
      <c r="F11" s="33"/>
    </row>
    <row r="12" spans="1:6" ht="26.25" thickBot="1" x14ac:dyDescent="0.25">
      <c r="A12" s="102" t="s">
        <v>79</v>
      </c>
      <c r="B12" s="41">
        <v>20</v>
      </c>
      <c r="C12" s="69" t="s">
        <v>0</v>
      </c>
      <c r="D12" s="30" t="s">
        <v>1</v>
      </c>
      <c r="E12" s="73">
        <v>20</v>
      </c>
      <c r="F12" s="33"/>
    </row>
    <row r="13" spans="1:6" ht="26.25" thickBot="1" x14ac:dyDescent="0.25">
      <c r="A13" s="18" t="s">
        <v>38</v>
      </c>
      <c r="B13" s="42">
        <v>20</v>
      </c>
      <c r="C13" s="67" t="s">
        <v>0</v>
      </c>
      <c r="D13" s="29" t="s">
        <v>1</v>
      </c>
      <c r="E13" s="71">
        <f>B13</f>
        <v>20</v>
      </c>
      <c r="F13" s="32" t="str">
        <f t="shared" si="1"/>
        <v/>
      </c>
    </row>
    <row r="14" spans="1:6" ht="26.25" thickBot="1" x14ac:dyDescent="0.25">
      <c r="A14" s="103" t="s">
        <v>105</v>
      </c>
      <c r="B14" s="42">
        <v>20</v>
      </c>
      <c r="C14" s="67" t="s">
        <v>0</v>
      </c>
      <c r="D14" s="29" t="s">
        <v>1</v>
      </c>
      <c r="E14" s="71">
        <v>20</v>
      </c>
      <c r="F14" s="32"/>
    </row>
    <row r="15" spans="1:6" ht="26.25" thickBot="1" x14ac:dyDescent="0.25">
      <c r="A15" s="103" t="s">
        <v>106</v>
      </c>
      <c r="B15" s="42">
        <v>20</v>
      </c>
      <c r="C15" s="67" t="s">
        <v>0</v>
      </c>
      <c r="D15" s="29" t="s">
        <v>1</v>
      </c>
      <c r="E15" s="71">
        <v>20</v>
      </c>
      <c r="F15" s="32"/>
    </row>
    <row r="16" spans="1:6" ht="39" thickBot="1" x14ac:dyDescent="0.25">
      <c r="A16" s="51" t="s">
        <v>64</v>
      </c>
      <c r="B16" s="42">
        <v>20</v>
      </c>
      <c r="C16" s="67" t="s">
        <v>0</v>
      </c>
      <c r="D16" s="29" t="s">
        <v>1</v>
      </c>
      <c r="E16" s="71">
        <f t="shared" si="2"/>
        <v>20</v>
      </c>
      <c r="F16" s="32" t="str">
        <f t="shared" si="1"/>
        <v/>
      </c>
    </row>
    <row r="17" spans="1:6" ht="13.5" thickBot="1" x14ac:dyDescent="0.25">
      <c r="A17" s="51" t="s">
        <v>107</v>
      </c>
      <c r="B17" s="42">
        <v>20</v>
      </c>
      <c r="C17" s="67" t="s">
        <v>0</v>
      </c>
      <c r="D17" s="29" t="s">
        <v>1</v>
      </c>
      <c r="E17" s="71">
        <v>20</v>
      </c>
      <c r="F17" s="33"/>
    </row>
    <row r="18" spans="1:6" ht="26.25" thickBot="1" x14ac:dyDescent="0.25">
      <c r="A18" s="51" t="s">
        <v>76</v>
      </c>
      <c r="B18" s="42">
        <v>20</v>
      </c>
      <c r="C18" s="67" t="s">
        <v>0</v>
      </c>
      <c r="D18" s="29" t="s">
        <v>1</v>
      </c>
      <c r="E18" s="71">
        <v>20</v>
      </c>
      <c r="F18" s="33"/>
    </row>
    <row r="19" spans="1:6" ht="40.5" customHeight="1" thickBot="1" x14ac:dyDescent="0.25">
      <c r="A19" s="17" t="s">
        <v>59</v>
      </c>
      <c r="B19" s="40">
        <v>20</v>
      </c>
      <c r="C19" s="68" t="s">
        <v>0</v>
      </c>
      <c r="D19" s="31" t="s">
        <v>1</v>
      </c>
      <c r="E19" s="72">
        <f>B19</f>
        <v>20</v>
      </c>
      <c r="F19" s="33" t="str">
        <f t="shared" si="1"/>
        <v/>
      </c>
    </row>
    <row r="20" spans="1:6" ht="40.5" customHeight="1" thickBot="1" x14ac:dyDescent="0.25">
      <c r="A20" s="102" t="s">
        <v>108</v>
      </c>
      <c r="B20" s="41">
        <v>20</v>
      </c>
      <c r="C20" s="68" t="s">
        <v>0</v>
      </c>
      <c r="D20" s="31" t="s">
        <v>1</v>
      </c>
      <c r="E20" s="72">
        <f>B20</f>
        <v>20</v>
      </c>
      <c r="F20" s="33"/>
    </row>
    <row r="21" spans="1:6" ht="26.25" thickBot="1" x14ac:dyDescent="0.25">
      <c r="A21" s="102" t="s">
        <v>77</v>
      </c>
      <c r="B21" s="41">
        <v>20</v>
      </c>
      <c r="C21" s="69" t="s">
        <v>0</v>
      </c>
      <c r="D21" s="30" t="s">
        <v>1</v>
      </c>
      <c r="E21" s="73">
        <v>20</v>
      </c>
      <c r="F21" s="33"/>
    </row>
    <row r="22" spans="1:6" ht="26.25" thickBot="1" x14ac:dyDescent="0.25">
      <c r="A22" s="23" t="s">
        <v>65</v>
      </c>
      <c r="B22" s="42">
        <v>20</v>
      </c>
      <c r="C22" s="67" t="s">
        <v>0</v>
      </c>
      <c r="D22" s="29" t="s">
        <v>1</v>
      </c>
      <c r="E22" s="71">
        <f>B22</f>
        <v>20</v>
      </c>
      <c r="F22" s="32" t="str">
        <f t="shared" si="1"/>
        <v/>
      </c>
    </row>
    <row r="23" spans="1:6" ht="26.25" thickBot="1" x14ac:dyDescent="0.25">
      <c r="A23" s="43" t="s">
        <v>10</v>
      </c>
      <c r="B23" s="40">
        <v>20</v>
      </c>
      <c r="C23" s="68" t="s">
        <v>0</v>
      </c>
      <c r="D23" s="31" t="s">
        <v>1</v>
      </c>
      <c r="E23" s="72">
        <f>B23</f>
        <v>20</v>
      </c>
      <c r="F23" s="34" t="str">
        <f t="shared" si="1"/>
        <v/>
      </c>
    </row>
    <row r="24" spans="1:6" ht="13.5" thickBot="1" x14ac:dyDescent="0.25">
      <c r="A24" s="24" t="s">
        <v>9</v>
      </c>
      <c r="B24" s="42">
        <v>20</v>
      </c>
      <c r="C24" s="67" t="s">
        <v>0</v>
      </c>
      <c r="D24" s="29" t="s">
        <v>1</v>
      </c>
      <c r="E24" s="71">
        <f t="shared" si="2"/>
        <v>20</v>
      </c>
      <c r="F24" s="32" t="str">
        <f t="shared" si="1"/>
        <v/>
      </c>
    </row>
    <row r="25" spans="1:6" ht="26.25" thickBot="1" x14ac:dyDescent="0.25">
      <c r="A25" s="24" t="s">
        <v>66</v>
      </c>
      <c r="B25" s="42">
        <v>20</v>
      </c>
      <c r="C25" s="67" t="s">
        <v>0</v>
      </c>
      <c r="D25" s="29" t="s">
        <v>1</v>
      </c>
      <c r="E25" s="71">
        <f t="shared" si="2"/>
        <v>20</v>
      </c>
      <c r="F25" s="32" t="str">
        <f t="shared" si="1"/>
        <v/>
      </c>
    </row>
    <row r="26" spans="1:6" ht="26.25" thickBot="1" x14ac:dyDescent="0.25">
      <c r="A26" s="24" t="s">
        <v>81</v>
      </c>
      <c r="B26" s="42">
        <v>20</v>
      </c>
      <c r="C26" s="67" t="s">
        <v>0</v>
      </c>
      <c r="D26" s="29" t="s">
        <v>1</v>
      </c>
      <c r="E26" s="71">
        <f t="shared" si="2"/>
        <v>20</v>
      </c>
      <c r="F26" s="32" t="str">
        <f t="shared" si="1"/>
        <v/>
      </c>
    </row>
    <row r="27" spans="1:6" ht="13.5" thickBot="1" x14ac:dyDescent="0.25">
      <c r="A27" s="24" t="s">
        <v>67</v>
      </c>
      <c r="B27" s="42">
        <v>20</v>
      </c>
      <c r="C27" s="67" t="s">
        <v>0</v>
      </c>
      <c r="D27" s="29" t="s">
        <v>1</v>
      </c>
      <c r="E27" s="71">
        <f t="shared" si="2"/>
        <v>20</v>
      </c>
      <c r="F27" s="32" t="str">
        <f t="shared" si="1"/>
        <v/>
      </c>
    </row>
    <row r="28" spans="1:6" ht="39" thickBot="1" x14ac:dyDescent="0.25">
      <c r="A28" s="24" t="s">
        <v>51</v>
      </c>
      <c r="B28" s="42">
        <v>20</v>
      </c>
      <c r="C28" s="67" t="s">
        <v>0</v>
      </c>
      <c r="D28" s="29" t="s">
        <v>1</v>
      </c>
      <c r="E28" s="71">
        <f t="shared" si="2"/>
        <v>20</v>
      </c>
      <c r="F28" s="32" t="str">
        <f t="shared" si="1"/>
        <v/>
      </c>
    </row>
    <row r="29" spans="1:6" ht="13.5" thickBot="1" x14ac:dyDescent="0.25">
      <c r="A29" s="24" t="s">
        <v>78</v>
      </c>
      <c r="B29" s="42">
        <v>20</v>
      </c>
      <c r="C29" s="67" t="s">
        <v>0</v>
      </c>
      <c r="D29" s="29" t="s">
        <v>1</v>
      </c>
      <c r="E29" s="71">
        <f t="shared" si="2"/>
        <v>20</v>
      </c>
      <c r="F29" s="33" t="str">
        <f t="shared" si="1"/>
        <v/>
      </c>
    </row>
    <row r="30" spans="1:6" ht="26.25" thickBot="1" x14ac:dyDescent="0.25">
      <c r="A30" s="22" t="s">
        <v>11</v>
      </c>
      <c r="B30" s="41">
        <v>20</v>
      </c>
      <c r="C30" s="69" t="s">
        <v>0</v>
      </c>
      <c r="D30" s="30" t="s">
        <v>1</v>
      </c>
      <c r="E30" s="73">
        <f>B30</f>
        <v>20</v>
      </c>
      <c r="F30" s="33" t="str">
        <f>IF(D30="?","",IF(D30="x",B30,0))</f>
        <v/>
      </c>
    </row>
    <row r="31" spans="1:6" ht="26.25" thickBot="1" x14ac:dyDescent="0.25">
      <c r="A31" s="23" t="s">
        <v>50</v>
      </c>
      <c r="B31" s="42">
        <v>20</v>
      </c>
      <c r="C31" s="67" t="s">
        <v>0</v>
      </c>
      <c r="D31" s="29" t="s">
        <v>1</v>
      </c>
      <c r="E31" s="71">
        <f t="shared" si="2"/>
        <v>20</v>
      </c>
      <c r="F31" s="32" t="str">
        <f>IF(D31="?","",IF(D31="x",B31,0))</f>
        <v/>
      </c>
    </row>
    <row r="32" spans="1:6" ht="26.25" thickBot="1" x14ac:dyDescent="0.25">
      <c r="A32" s="22" t="s">
        <v>68</v>
      </c>
      <c r="B32" s="41">
        <v>10</v>
      </c>
      <c r="C32" s="69" t="s">
        <v>0</v>
      </c>
      <c r="D32" s="30" t="s">
        <v>1</v>
      </c>
      <c r="E32" s="73">
        <f t="shared" si="2"/>
        <v>10</v>
      </c>
      <c r="F32" s="33" t="str">
        <f>IF(D32="?","",IF(D32="x",B32,0))</f>
        <v/>
      </c>
    </row>
    <row r="33" spans="1:6" ht="13.5" thickBot="1" x14ac:dyDescent="0.25">
      <c r="A33" s="23" t="s">
        <v>16</v>
      </c>
      <c r="B33" s="42">
        <v>10</v>
      </c>
      <c r="C33" s="67" t="s">
        <v>0</v>
      </c>
      <c r="D33" s="29" t="s">
        <v>1</v>
      </c>
      <c r="E33" s="71">
        <f t="shared" si="2"/>
        <v>10</v>
      </c>
      <c r="F33" s="32" t="str">
        <f>IF(D33="?","",IF(D33="x",B33,0))</f>
        <v/>
      </c>
    </row>
    <row r="34" spans="1:6" ht="26.25" thickBot="1" x14ac:dyDescent="0.25">
      <c r="A34" s="22" t="s">
        <v>12</v>
      </c>
      <c r="B34" s="41">
        <v>10</v>
      </c>
      <c r="C34" s="69" t="s">
        <v>0</v>
      </c>
      <c r="D34" s="30" t="s">
        <v>1</v>
      </c>
      <c r="E34" s="73">
        <f>B34</f>
        <v>10</v>
      </c>
      <c r="F34" s="33" t="str">
        <f>IF(D34="?","",IF(D34="x",B34,0))</f>
        <v/>
      </c>
    </row>
    <row r="35" spans="1:6" ht="15.75" customHeight="1" thickBot="1" x14ac:dyDescent="0.25">
      <c r="A35" s="44" t="s">
        <v>13</v>
      </c>
      <c r="B35" s="45">
        <v>10</v>
      </c>
      <c r="C35" s="70" t="s">
        <v>0</v>
      </c>
      <c r="D35" s="46" t="s">
        <v>1</v>
      </c>
      <c r="E35" s="74">
        <f t="shared" si="2"/>
        <v>10</v>
      </c>
      <c r="F35" s="47" t="str">
        <f t="shared" si="1"/>
        <v/>
      </c>
    </row>
    <row r="36" spans="1:6" ht="13.5" thickBot="1" x14ac:dyDescent="0.25">
      <c r="A36" s="48" t="s">
        <v>69</v>
      </c>
      <c r="B36" s="42">
        <v>10</v>
      </c>
      <c r="C36" s="67" t="s">
        <v>0</v>
      </c>
      <c r="D36" s="29" t="s">
        <v>1</v>
      </c>
      <c r="E36" s="71">
        <f t="shared" si="2"/>
        <v>10</v>
      </c>
      <c r="F36" s="32" t="str">
        <f t="shared" si="1"/>
        <v/>
      </c>
    </row>
    <row r="37" spans="1:6" ht="13.5" thickBot="1" x14ac:dyDescent="0.25">
      <c r="A37" s="43" t="s">
        <v>14</v>
      </c>
      <c r="B37" s="40">
        <v>10</v>
      </c>
      <c r="C37" s="68" t="s">
        <v>0</v>
      </c>
      <c r="D37" s="31" t="s">
        <v>1</v>
      </c>
      <c r="E37" s="72">
        <f t="shared" si="2"/>
        <v>10</v>
      </c>
      <c r="F37" s="34" t="str">
        <f t="shared" si="1"/>
        <v/>
      </c>
    </row>
    <row r="38" spans="1:6" ht="13.5" thickBot="1" x14ac:dyDescent="0.25">
      <c r="A38" s="22" t="s">
        <v>15</v>
      </c>
      <c r="B38" s="41">
        <v>10</v>
      </c>
      <c r="C38" s="69" t="s">
        <v>0</v>
      </c>
      <c r="D38" s="30" t="s">
        <v>1</v>
      </c>
      <c r="E38" s="73">
        <f t="shared" si="2"/>
        <v>10</v>
      </c>
      <c r="F38" s="33" t="str">
        <f t="shared" si="1"/>
        <v/>
      </c>
    </row>
    <row r="39" spans="1:6" ht="13.5" thickBot="1" x14ac:dyDescent="0.25">
      <c r="A39" s="23" t="s">
        <v>34</v>
      </c>
      <c r="B39" s="42">
        <v>10</v>
      </c>
      <c r="C39" s="67" t="s">
        <v>0</v>
      </c>
      <c r="D39" s="29" t="s">
        <v>1</v>
      </c>
      <c r="E39" s="71">
        <f>B39</f>
        <v>10</v>
      </c>
      <c r="F39" s="32" t="str">
        <f t="shared" si="1"/>
        <v/>
      </c>
    </row>
    <row r="40" spans="1:6" ht="13.5" thickBot="1" x14ac:dyDescent="0.25">
      <c r="A40" s="24" t="s">
        <v>49</v>
      </c>
      <c r="B40" s="42">
        <v>30</v>
      </c>
      <c r="C40" s="67" t="s">
        <v>0</v>
      </c>
      <c r="D40" s="29" t="s">
        <v>1</v>
      </c>
      <c r="E40" s="71">
        <f>B40</f>
        <v>30</v>
      </c>
      <c r="F40" s="32" t="str">
        <f t="shared" si="1"/>
        <v/>
      </c>
    </row>
    <row r="41" spans="1:6" ht="26.25" thickBot="1" x14ac:dyDescent="0.25">
      <c r="A41" s="22" t="s">
        <v>17</v>
      </c>
      <c r="B41" s="41">
        <v>10</v>
      </c>
      <c r="C41" s="69" t="s">
        <v>0</v>
      </c>
      <c r="D41" s="30" t="s">
        <v>1</v>
      </c>
      <c r="E41" s="73">
        <f>B41</f>
        <v>10</v>
      </c>
      <c r="F41" s="33" t="str">
        <f t="shared" si="1"/>
        <v/>
      </c>
    </row>
    <row r="42" spans="1:6" ht="26.25" thickBot="1" x14ac:dyDescent="0.25">
      <c r="A42" s="23" t="s">
        <v>35</v>
      </c>
      <c r="B42" s="42">
        <v>10</v>
      </c>
      <c r="C42" s="67" t="s">
        <v>0</v>
      </c>
      <c r="D42" s="29" t="s">
        <v>1</v>
      </c>
      <c r="E42" s="71">
        <f>B42</f>
        <v>10</v>
      </c>
      <c r="F42" s="32" t="str">
        <f t="shared" si="1"/>
        <v/>
      </c>
    </row>
    <row r="43" spans="1:6" ht="26.25" thickBot="1" x14ac:dyDescent="0.25">
      <c r="A43" s="22" t="s">
        <v>18</v>
      </c>
      <c r="B43" s="41">
        <v>20</v>
      </c>
      <c r="C43" s="69" t="s">
        <v>0</v>
      </c>
      <c r="D43" s="30" t="s">
        <v>1</v>
      </c>
      <c r="E43" s="73">
        <f>B43</f>
        <v>20</v>
      </c>
      <c r="F43" s="33" t="str">
        <f>IF(D43="?","",IF(D43="x",B43,0))</f>
        <v/>
      </c>
    </row>
    <row r="44" spans="1:6" ht="16.5" thickBot="1" x14ac:dyDescent="0.3">
      <c r="A44" s="52" t="s">
        <v>2</v>
      </c>
      <c r="B44" s="57"/>
      <c r="C44" s="58"/>
      <c r="D44" s="57"/>
      <c r="E44" s="57">
        <f>SUM(E45:E50)</f>
        <v>220</v>
      </c>
      <c r="F44" s="59">
        <f>SUM(F45:F50)</f>
        <v>0</v>
      </c>
    </row>
    <row r="45" spans="1:6" s="10" customFormat="1" ht="15" thickBot="1" x14ac:dyDescent="0.25">
      <c r="A45" s="22" t="s">
        <v>48</v>
      </c>
      <c r="B45" s="27">
        <v>50</v>
      </c>
      <c r="C45" s="69" t="s">
        <v>0</v>
      </c>
      <c r="D45" s="30" t="s">
        <v>1</v>
      </c>
      <c r="E45" s="73">
        <f t="shared" ref="E45:E51" si="3">B45</f>
        <v>50</v>
      </c>
      <c r="F45" s="33" t="str">
        <f t="shared" ref="F45:F50" si="4">IF(D45="?","",IF(D45="x",B45,0))</f>
        <v/>
      </c>
    </row>
    <row r="46" spans="1:6" ht="26.25" thickBot="1" x14ac:dyDescent="0.25">
      <c r="A46" s="23" t="s">
        <v>52</v>
      </c>
      <c r="B46" s="26">
        <v>50</v>
      </c>
      <c r="C46" s="67" t="s">
        <v>0</v>
      </c>
      <c r="D46" s="29" t="s">
        <v>1</v>
      </c>
      <c r="E46" s="71">
        <f t="shared" si="3"/>
        <v>50</v>
      </c>
      <c r="F46" s="32" t="str">
        <f t="shared" si="4"/>
        <v/>
      </c>
    </row>
    <row r="47" spans="1:6" ht="26.25" thickBot="1" x14ac:dyDescent="0.25">
      <c r="A47" s="22" t="s">
        <v>53</v>
      </c>
      <c r="B47" s="27">
        <v>30</v>
      </c>
      <c r="C47" s="69" t="s">
        <v>0</v>
      </c>
      <c r="D47" s="30" t="s">
        <v>1</v>
      </c>
      <c r="E47" s="73">
        <f t="shared" si="3"/>
        <v>30</v>
      </c>
      <c r="F47" s="33" t="str">
        <f t="shared" si="4"/>
        <v/>
      </c>
    </row>
    <row r="48" spans="1:6" ht="26.25" thickBot="1" x14ac:dyDescent="0.25">
      <c r="A48" s="23" t="s">
        <v>70</v>
      </c>
      <c r="B48" s="26">
        <v>30</v>
      </c>
      <c r="C48" s="67" t="s">
        <v>0</v>
      </c>
      <c r="D48" s="29" t="s">
        <v>1</v>
      </c>
      <c r="E48" s="71">
        <f t="shared" si="3"/>
        <v>30</v>
      </c>
      <c r="F48" s="32" t="str">
        <f t="shared" si="4"/>
        <v/>
      </c>
    </row>
    <row r="49" spans="1:6" ht="26.25" thickBot="1" x14ac:dyDescent="0.25">
      <c r="A49" s="22" t="s">
        <v>71</v>
      </c>
      <c r="B49" s="27">
        <v>30</v>
      </c>
      <c r="C49" s="69" t="s">
        <v>0</v>
      </c>
      <c r="D49" s="30" t="s">
        <v>1</v>
      </c>
      <c r="E49" s="73">
        <f t="shared" si="3"/>
        <v>30</v>
      </c>
      <c r="F49" s="33" t="str">
        <f t="shared" si="4"/>
        <v/>
      </c>
    </row>
    <row r="50" spans="1:6" ht="13.5" thickBot="1" x14ac:dyDescent="0.25">
      <c r="A50" s="23" t="s">
        <v>54</v>
      </c>
      <c r="B50" s="26">
        <v>30</v>
      </c>
      <c r="C50" s="67" t="s">
        <v>0</v>
      </c>
      <c r="D50" s="29" t="s">
        <v>1</v>
      </c>
      <c r="E50" s="71">
        <f t="shared" si="3"/>
        <v>30</v>
      </c>
      <c r="F50" s="32" t="str">
        <f t="shared" si="4"/>
        <v/>
      </c>
    </row>
    <row r="51" spans="1:6" ht="13.5" thickBot="1" x14ac:dyDescent="0.25">
      <c r="A51" s="103" t="s">
        <v>109</v>
      </c>
      <c r="B51" s="32">
        <v>30</v>
      </c>
      <c r="C51" s="67" t="s">
        <v>0</v>
      </c>
      <c r="D51" s="29" t="s">
        <v>1</v>
      </c>
      <c r="E51" s="79">
        <f t="shared" si="3"/>
        <v>30</v>
      </c>
      <c r="F51" s="32"/>
    </row>
    <row r="52" spans="1:6" ht="21" thickBot="1" x14ac:dyDescent="0.25">
      <c r="A52" s="77" t="s">
        <v>91</v>
      </c>
      <c r="B52" s="78"/>
      <c r="C52" s="78"/>
      <c r="D52" s="78"/>
      <c r="E52" s="56">
        <f>SUM(E53:E61)</f>
        <v>290</v>
      </c>
      <c r="F52" s="59">
        <f>SUM(F53:F61)</f>
        <v>0</v>
      </c>
    </row>
    <row r="53" spans="1:6" ht="26.25" thickBot="1" x14ac:dyDescent="0.25">
      <c r="A53" s="22" t="s">
        <v>90</v>
      </c>
      <c r="B53" s="33">
        <v>50</v>
      </c>
      <c r="C53" s="80" t="s">
        <v>0</v>
      </c>
      <c r="D53" s="30" t="s">
        <v>1</v>
      </c>
      <c r="E53" s="73">
        <f t="shared" ref="E53:E59" si="5">B53</f>
        <v>50</v>
      </c>
      <c r="F53" s="33" t="str">
        <f t="shared" ref="F53:F54" si="6">IF(D53="?","",IF(D53="x",B53,0))</f>
        <v/>
      </c>
    </row>
    <row r="54" spans="1:6" ht="13.5" thickBot="1" x14ac:dyDescent="0.25">
      <c r="A54" s="44" t="s">
        <v>84</v>
      </c>
      <c r="B54" s="47">
        <v>50</v>
      </c>
      <c r="C54" s="81" t="s">
        <v>0</v>
      </c>
      <c r="D54" s="46" t="s">
        <v>1</v>
      </c>
      <c r="E54" s="74">
        <f t="shared" si="5"/>
        <v>50</v>
      </c>
      <c r="F54" s="33" t="str">
        <f t="shared" si="6"/>
        <v/>
      </c>
    </row>
    <row r="55" spans="1:6" ht="13.5" thickBot="1" x14ac:dyDescent="0.25">
      <c r="A55" s="82" t="s">
        <v>82</v>
      </c>
      <c r="B55" s="47">
        <v>20</v>
      </c>
      <c r="C55" s="81" t="s">
        <v>0</v>
      </c>
      <c r="D55" s="46" t="s">
        <v>1</v>
      </c>
      <c r="E55" s="74">
        <f t="shared" si="5"/>
        <v>20</v>
      </c>
      <c r="F55" s="33"/>
    </row>
    <row r="56" spans="1:6" ht="13.5" thickBot="1" x14ac:dyDescent="0.25">
      <c r="A56" s="82" t="s">
        <v>85</v>
      </c>
      <c r="B56" s="47">
        <v>30</v>
      </c>
      <c r="C56" s="81" t="s">
        <v>0</v>
      </c>
      <c r="D56" s="46" t="s">
        <v>1</v>
      </c>
      <c r="E56" s="74">
        <f t="shared" si="5"/>
        <v>30</v>
      </c>
      <c r="F56" s="33"/>
    </row>
    <row r="57" spans="1:6" ht="26.25" thickBot="1" x14ac:dyDescent="0.25">
      <c r="A57" s="83" t="s">
        <v>86</v>
      </c>
      <c r="B57" s="47">
        <v>30</v>
      </c>
      <c r="C57" s="81" t="s">
        <v>0</v>
      </c>
      <c r="D57" s="46" t="s">
        <v>1</v>
      </c>
      <c r="E57" s="74">
        <f t="shared" si="5"/>
        <v>30</v>
      </c>
      <c r="F57" s="33"/>
    </row>
    <row r="58" spans="1:6" ht="13.5" thickBot="1" x14ac:dyDescent="0.25">
      <c r="A58" s="82" t="s">
        <v>87</v>
      </c>
      <c r="B58" s="47">
        <v>50</v>
      </c>
      <c r="C58" s="81" t="s">
        <v>0</v>
      </c>
      <c r="D58" s="46" t="s">
        <v>1</v>
      </c>
      <c r="E58" s="74">
        <f t="shared" si="5"/>
        <v>50</v>
      </c>
      <c r="F58" s="33"/>
    </row>
    <row r="59" spans="1:6" ht="13.5" thickBot="1" x14ac:dyDescent="0.25">
      <c r="A59" s="82" t="s">
        <v>88</v>
      </c>
      <c r="B59" s="47">
        <v>20</v>
      </c>
      <c r="C59" s="81" t="s">
        <v>0</v>
      </c>
      <c r="D59" s="46" t="s">
        <v>1</v>
      </c>
      <c r="E59" s="74">
        <f t="shared" si="5"/>
        <v>20</v>
      </c>
      <c r="F59" s="33"/>
    </row>
    <row r="60" spans="1:6" ht="13.5" thickBot="1" x14ac:dyDescent="0.25">
      <c r="A60" s="82" t="s">
        <v>89</v>
      </c>
      <c r="B60" s="47">
        <v>20</v>
      </c>
      <c r="C60" s="81" t="s">
        <v>0</v>
      </c>
      <c r="D60" s="46" t="s">
        <v>1</v>
      </c>
      <c r="E60" s="74">
        <f>B60</f>
        <v>20</v>
      </c>
      <c r="F60" s="33"/>
    </row>
    <row r="61" spans="1:6" x14ac:dyDescent="0.2">
      <c r="A61" s="82" t="s">
        <v>110</v>
      </c>
      <c r="B61" s="47">
        <v>20</v>
      </c>
      <c r="C61" s="81" t="s">
        <v>0</v>
      </c>
      <c r="D61" s="46" t="s">
        <v>1</v>
      </c>
      <c r="E61" s="74">
        <f t="shared" ref="E61" si="7">B61</f>
        <v>20</v>
      </c>
      <c r="F61" s="33"/>
    </row>
    <row r="62" spans="1:6" ht="15.75" x14ac:dyDescent="0.25">
      <c r="A62" s="60" t="s">
        <v>92</v>
      </c>
      <c r="B62" s="61"/>
      <c r="C62" s="62"/>
      <c r="D62" s="61"/>
      <c r="E62" s="61">
        <f>SUM(E63:E70)</f>
        <v>280</v>
      </c>
      <c r="F62" s="63">
        <f>SUM(F71:F82)</f>
        <v>0</v>
      </c>
    </row>
    <row r="63" spans="1:6" ht="25.5" x14ac:dyDescent="0.2">
      <c r="A63" s="22" t="s">
        <v>93</v>
      </c>
      <c r="B63" s="33">
        <v>50</v>
      </c>
      <c r="C63" s="80" t="s">
        <v>0</v>
      </c>
      <c r="D63" s="30" t="s">
        <v>1</v>
      </c>
      <c r="E63" s="73">
        <f t="shared" ref="E63:E70" si="8">B63</f>
        <v>50</v>
      </c>
      <c r="F63" s="33" t="str">
        <f t="shared" ref="F63" si="9">IF(D63="?","",IF(D63="x",B63,0))</f>
        <v/>
      </c>
    </row>
    <row r="64" spans="1:6" x14ac:dyDescent="0.2">
      <c r="A64" s="22" t="s">
        <v>94</v>
      </c>
      <c r="B64" s="33">
        <v>50</v>
      </c>
      <c r="C64" s="80" t="s">
        <v>0</v>
      </c>
      <c r="D64" s="30" t="s">
        <v>1</v>
      </c>
      <c r="E64" s="73">
        <f t="shared" si="8"/>
        <v>50</v>
      </c>
      <c r="F64" s="33"/>
    </row>
    <row r="65" spans="1:15" x14ac:dyDescent="0.2">
      <c r="A65" s="22" t="s">
        <v>95</v>
      </c>
      <c r="B65" s="33">
        <v>30</v>
      </c>
      <c r="C65" s="80" t="s">
        <v>0</v>
      </c>
      <c r="D65" s="30" t="s">
        <v>1</v>
      </c>
      <c r="E65" s="73">
        <f t="shared" si="8"/>
        <v>30</v>
      </c>
      <c r="F65" s="33" t="str">
        <f t="shared" ref="F65" si="10">IF(D65="?","",IF(D65="x",B65,0))</f>
        <v/>
      </c>
    </row>
    <row r="66" spans="1:15" x14ac:dyDescent="0.2">
      <c r="A66" s="95" t="s">
        <v>96</v>
      </c>
      <c r="B66" s="96">
        <v>20</v>
      </c>
      <c r="C66" s="80" t="s">
        <v>0</v>
      </c>
      <c r="D66" s="30" t="s">
        <v>1</v>
      </c>
      <c r="E66" s="97">
        <f t="shared" si="8"/>
        <v>20</v>
      </c>
      <c r="F66" s="96"/>
    </row>
    <row r="67" spans="1:15" x14ac:dyDescent="0.2">
      <c r="A67" s="95" t="s">
        <v>97</v>
      </c>
      <c r="B67" s="96">
        <v>30</v>
      </c>
      <c r="C67" s="80" t="s">
        <v>0</v>
      </c>
      <c r="D67" s="30" t="s">
        <v>1</v>
      </c>
      <c r="E67" s="97">
        <f t="shared" si="8"/>
        <v>30</v>
      </c>
      <c r="F67" s="96"/>
    </row>
    <row r="68" spans="1:15" x14ac:dyDescent="0.2">
      <c r="A68" s="95" t="s">
        <v>98</v>
      </c>
      <c r="B68" s="96">
        <v>20</v>
      </c>
      <c r="C68" s="80" t="s">
        <v>0</v>
      </c>
      <c r="D68" s="30" t="s">
        <v>1</v>
      </c>
      <c r="E68" s="97">
        <f t="shared" si="8"/>
        <v>20</v>
      </c>
      <c r="F68" s="96"/>
    </row>
    <row r="69" spans="1:15" x14ac:dyDescent="0.2">
      <c r="A69" s="95" t="s">
        <v>100</v>
      </c>
      <c r="B69" s="96">
        <v>50</v>
      </c>
      <c r="C69" s="80" t="s">
        <v>0</v>
      </c>
      <c r="D69" s="30" t="s">
        <v>1</v>
      </c>
      <c r="E69" s="97">
        <f t="shared" si="8"/>
        <v>50</v>
      </c>
      <c r="F69" s="96"/>
    </row>
    <row r="70" spans="1:15" ht="25.5" x14ac:dyDescent="0.2">
      <c r="A70" s="98" t="s">
        <v>99</v>
      </c>
      <c r="B70" s="11">
        <v>30</v>
      </c>
      <c r="C70" s="80" t="s">
        <v>0</v>
      </c>
      <c r="D70" s="30" t="s">
        <v>1</v>
      </c>
      <c r="E70" s="97">
        <f t="shared" si="8"/>
        <v>30</v>
      </c>
      <c r="F70" s="2"/>
    </row>
    <row r="71" spans="1:15" ht="15" customHeight="1" thickBot="1" x14ac:dyDescent="0.3">
      <c r="A71" s="60" t="s">
        <v>19</v>
      </c>
      <c r="B71" s="61"/>
      <c r="C71" s="62"/>
      <c r="D71" s="61"/>
      <c r="E71" s="61">
        <f>SUM(E72:E83)</f>
        <v>290</v>
      </c>
      <c r="F71" s="63">
        <f>SUM(F72:F83)</f>
        <v>0</v>
      </c>
    </row>
    <row r="72" spans="1:15" ht="16.5" customHeight="1" thickBot="1" x14ac:dyDescent="0.25">
      <c r="A72" s="23" t="s">
        <v>47</v>
      </c>
      <c r="B72" s="26">
        <v>30</v>
      </c>
      <c r="C72" s="67" t="s">
        <v>0</v>
      </c>
      <c r="D72" s="29" t="s">
        <v>1</v>
      </c>
      <c r="E72" s="71">
        <f>B72</f>
        <v>30</v>
      </c>
      <c r="F72" s="32" t="str">
        <f>IF(D72="?","",IF(D72="x",B72,0))</f>
        <v/>
      </c>
    </row>
    <row r="73" spans="1:15" ht="16.5" customHeight="1" thickBot="1" x14ac:dyDescent="0.25">
      <c r="A73" s="43" t="s">
        <v>20</v>
      </c>
      <c r="B73" s="28">
        <v>30</v>
      </c>
      <c r="C73" s="68" t="s">
        <v>0</v>
      </c>
      <c r="D73" s="31" t="s">
        <v>1</v>
      </c>
      <c r="E73" s="72">
        <f>B73</f>
        <v>30</v>
      </c>
      <c r="F73" s="34" t="str">
        <f>IF(D73="?","",IF(D73="x",B73,0))</f>
        <v/>
      </c>
    </row>
    <row r="74" spans="1:15" ht="13.5" thickBot="1" x14ac:dyDescent="0.25">
      <c r="A74" s="24" t="s">
        <v>46</v>
      </c>
      <c r="B74" s="26">
        <v>30</v>
      </c>
      <c r="C74" s="67" t="s">
        <v>0</v>
      </c>
      <c r="D74" s="29" t="s">
        <v>1</v>
      </c>
      <c r="E74" s="71">
        <f>B74</f>
        <v>30</v>
      </c>
      <c r="F74" s="32" t="str">
        <f>IF(D74="?","",IF(D74="x",B74,0))</f>
        <v/>
      </c>
    </row>
    <row r="75" spans="1:15" ht="26.25" thickBot="1" x14ac:dyDescent="0.25">
      <c r="A75" s="23" t="s">
        <v>21</v>
      </c>
      <c r="B75" s="26">
        <v>30</v>
      </c>
      <c r="C75" s="67" t="s">
        <v>0</v>
      </c>
      <c r="D75" s="29" t="s">
        <v>1</v>
      </c>
      <c r="E75" s="71">
        <f>B75</f>
        <v>30</v>
      </c>
      <c r="F75" s="32" t="str">
        <f>IF(D75="?","",IF(D75="x",B75,0))</f>
        <v/>
      </c>
      <c r="J75" s="82"/>
      <c r="K75" s="47"/>
      <c r="L75" s="86"/>
      <c r="M75" s="86"/>
      <c r="N75" s="87"/>
      <c r="O75" s="33"/>
    </row>
    <row r="76" spans="1:15" ht="39" thickBot="1" x14ac:dyDescent="0.25">
      <c r="A76" s="43" t="s">
        <v>45</v>
      </c>
      <c r="B76" s="28">
        <v>20</v>
      </c>
      <c r="C76" s="68" t="s">
        <v>0</v>
      </c>
      <c r="D76" s="31" t="s">
        <v>1</v>
      </c>
      <c r="E76" s="72">
        <f>B76</f>
        <v>20</v>
      </c>
      <c r="F76" s="34" t="str">
        <f>IF(D76="?","",IF(D76="x",B76,0))</f>
        <v/>
      </c>
    </row>
    <row r="77" spans="1:15" ht="54.75" customHeight="1" thickBot="1" x14ac:dyDescent="0.25">
      <c r="A77" s="22" t="s">
        <v>44</v>
      </c>
      <c r="B77" s="27">
        <v>20</v>
      </c>
      <c r="C77" s="69" t="s">
        <v>0</v>
      </c>
      <c r="D77" s="30" t="s">
        <v>1</v>
      </c>
      <c r="E77" s="73">
        <f t="shared" ref="E77:E83" si="11">B77</f>
        <v>20</v>
      </c>
      <c r="F77" s="33" t="str">
        <f t="shared" ref="F77:F83" si="12">IF(D77="?","",IF(D77="x",B77,0))</f>
        <v/>
      </c>
    </row>
    <row r="78" spans="1:15" ht="25.5" customHeight="1" thickBot="1" x14ac:dyDescent="0.25">
      <c r="A78" s="23" t="s">
        <v>72</v>
      </c>
      <c r="B78" s="26">
        <v>20</v>
      </c>
      <c r="C78" s="67" t="s">
        <v>0</v>
      </c>
      <c r="D78" s="29" t="s">
        <v>1</v>
      </c>
      <c r="E78" s="71">
        <f t="shared" si="11"/>
        <v>20</v>
      </c>
      <c r="F78" s="32" t="str">
        <f t="shared" si="12"/>
        <v/>
      </c>
    </row>
    <row r="79" spans="1:15" ht="13.5" thickBot="1" x14ac:dyDescent="0.25">
      <c r="A79" s="22" t="s">
        <v>43</v>
      </c>
      <c r="B79" s="27">
        <v>30</v>
      </c>
      <c r="C79" s="69" t="s">
        <v>0</v>
      </c>
      <c r="D79" s="30" t="s">
        <v>1</v>
      </c>
      <c r="E79" s="73">
        <f t="shared" si="11"/>
        <v>30</v>
      </c>
      <c r="F79" s="33" t="str">
        <f t="shared" si="12"/>
        <v/>
      </c>
    </row>
    <row r="80" spans="1:15" ht="13.5" thickBot="1" x14ac:dyDescent="0.25">
      <c r="A80" s="23" t="s">
        <v>73</v>
      </c>
      <c r="B80" s="26">
        <v>20</v>
      </c>
      <c r="C80" s="67" t="s">
        <v>0</v>
      </c>
      <c r="D80" s="29" t="s">
        <v>1</v>
      </c>
      <c r="E80" s="71">
        <f t="shared" si="11"/>
        <v>20</v>
      </c>
      <c r="F80" s="32" t="str">
        <f t="shared" si="12"/>
        <v/>
      </c>
    </row>
    <row r="81" spans="1:6" ht="26.25" thickBot="1" x14ac:dyDescent="0.25">
      <c r="A81" s="24" t="s">
        <v>22</v>
      </c>
      <c r="B81" s="26">
        <v>20</v>
      </c>
      <c r="C81" s="67" t="s">
        <v>0</v>
      </c>
      <c r="D81" s="29" t="s">
        <v>1</v>
      </c>
      <c r="E81" s="71">
        <f t="shared" si="11"/>
        <v>20</v>
      </c>
      <c r="F81" s="32" t="str">
        <f t="shared" si="12"/>
        <v/>
      </c>
    </row>
    <row r="82" spans="1:6" ht="26.25" thickBot="1" x14ac:dyDescent="0.25">
      <c r="A82" s="22" t="s">
        <v>74</v>
      </c>
      <c r="B82" s="27">
        <v>20</v>
      </c>
      <c r="C82" s="69" t="s">
        <v>0</v>
      </c>
      <c r="D82" s="30" t="s">
        <v>1</v>
      </c>
      <c r="E82" s="73">
        <f t="shared" si="11"/>
        <v>20</v>
      </c>
      <c r="F82" s="33" t="str">
        <f t="shared" si="12"/>
        <v/>
      </c>
    </row>
    <row r="83" spans="1:6" ht="13.5" thickBot="1" x14ac:dyDescent="0.25">
      <c r="A83" s="23" t="s">
        <v>42</v>
      </c>
      <c r="B83" s="26">
        <v>20</v>
      </c>
      <c r="C83" s="67" t="s">
        <v>0</v>
      </c>
      <c r="D83" s="29" t="s">
        <v>1</v>
      </c>
      <c r="E83" s="71">
        <f t="shared" si="11"/>
        <v>20</v>
      </c>
      <c r="F83" s="32" t="str">
        <f t="shared" si="12"/>
        <v/>
      </c>
    </row>
    <row r="84" spans="1:6" ht="16.5" thickBot="1" x14ac:dyDescent="0.3">
      <c r="A84" s="60" t="s">
        <v>23</v>
      </c>
      <c r="B84" s="61"/>
      <c r="C84" s="62"/>
      <c r="D84" s="61"/>
      <c r="E84" s="61">
        <f>SUM(E85:E92)</f>
        <v>190</v>
      </c>
      <c r="F84" s="63">
        <f>SUM(F85:F92)</f>
        <v>0</v>
      </c>
    </row>
    <row r="85" spans="1:6" ht="26.25" thickBot="1" x14ac:dyDescent="0.25">
      <c r="A85" s="18" t="s">
        <v>41</v>
      </c>
      <c r="B85" s="26">
        <v>50</v>
      </c>
      <c r="C85" s="67" t="s">
        <v>0</v>
      </c>
      <c r="D85" s="29" t="s">
        <v>1</v>
      </c>
      <c r="E85" s="71">
        <f>B85</f>
        <v>50</v>
      </c>
      <c r="F85" s="32" t="str">
        <f>IF(D85="?","",IF(D85="x",B85,0))</f>
        <v/>
      </c>
    </row>
    <row r="86" spans="1:6" ht="26.25" thickBot="1" x14ac:dyDescent="0.25">
      <c r="A86" s="49" t="s">
        <v>36</v>
      </c>
      <c r="B86" s="27">
        <v>20</v>
      </c>
      <c r="C86" s="69" t="s">
        <v>0</v>
      </c>
      <c r="D86" s="30" t="s">
        <v>1</v>
      </c>
      <c r="E86" s="73">
        <f>B86</f>
        <v>20</v>
      </c>
      <c r="F86" s="33" t="str">
        <f>IF(D86="?","",IF(D86="x",B86,0))</f>
        <v/>
      </c>
    </row>
    <row r="87" spans="1:6" ht="13.5" thickBot="1" x14ac:dyDescent="0.25">
      <c r="A87" s="18" t="s">
        <v>55</v>
      </c>
      <c r="B87" s="26">
        <v>20</v>
      </c>
      <c r="C87" s="67" t="s">
        <v>0</v>
      </c>
      <c r="D87" s="29" t="s">
        <v>1</v>
      </c>
      <c r="E87" s="71">
        <f t="shared" ref="E87:E92" si="13">B87</f>
        <v>20</v>
      </c>
      <c r="F87" s="32" t="str">
        <f t="shared" ref="F87:F92" si="14">IF(D87="?","",IF(D87="x",B87,0))</f>
        <v/>
      </c>
    </row>
    <row r="88" spans="1:6" ht="26.25" thickBot="1" x14ac:dyDescent="0.25">
      <c r="A88" s="50" t="s">
        <v>40</v>
      </c>
      <c r="B88" s="28">
        <v>20</v>
      </c>
      <c r="C88" s="68" t="s">
        <v>0</v>
      </c>
      <c r="D88" s="31" t="s">
        <v>1</v>
      </c>
      <c r="E88" s="72">
        <f t="shared" si="13"/>
        <v>20</v>
      </c>
      <c r="F88" s="34" t="str">
        <f t="shared" si="14"/>
        <v/>
      </c>
    </row>
    <row r="89" spans="1:6" ht="51.75" thickBot="1" x14ac:dyDescent="0.25">
      <c r="A89" s="51" t="s">
        <v>80</v>
      </c>
      <c r="B89" s="26">
        <v>30</v>
      </c>
      <c r="C89" s="67" t="s">
        <v>0</v>
      </c>
      <c r="D89" s="29" t="s">
        <v>1</v>
      </c>
      <c r="E89" s="71">
        <f>B89</f>
        <v>30</v>
      </c>
      <c r="F89" s="32" t="str">
        <f>IF(D89="?","",IF(D89="x",B89,0))</f>
        <v/>
      </c>
    </row>
    <row r="90" spans="1:6" ht="13.5" thickBot="1" x14ac:dyDescent="0.25">
      <c r="A90" s="49" t="s">
        <v>56</v>
      </c>
      <c r="B90" s="27">
        <v>10</v>
      </c>
      <c r="C90" s="69" t="s">
        <v>0</v>
      </c>
      <c r="D90" s="30" t="s">
        <v>1</v>
      </c>
      <c r="E90" s="73">
        <f t="shared" si="13"/>
        <v>10</v>
      </c>
      <c r="F90" s="33" t="str">
        <f t="shared" si="14"/>
        <v/>
      </c>
    </row>
    <row r="91" spans="1:6" ht="26.25" thickBot="1" x14ac:dyDescent="0.25">
      <c r="A91" s="18" t="s">
        <v>24</v>
      </c>
      <c r="B91" s="26">
        <v>20</v>
      </c>
      <c r="C91" s="67" t="s">
        <v>0</v>
      </c>
      <c r="D91" s="29" t="s">
        <v>1</v>
      </c>
      <c r="E91" s="71">
        <f>B91</f>
        <v>20</v>
      </c>
      <c r="F91" s="32" t="str">
        <f t="shared" si="14"/>
        <v/>
      </c>
    </row>
    <row r="92" spans="1:6" ht="13.5" thickBot="1" x14ac:dyDescent="0.25">
      <c r="A92" s="51" t="s">
        <v>25</v>
      </c>
      <c r="B92" s="26">
        <v>20</v>
      </c>
      <c r="C92" s="67" t="s">
        <v>0</v>
      </c>
      <c r="D92" s="29" t="s">
        <v>1</v>
      </c>
      <c r="E92" s="71">
        <f t="shared" si="13"/>
        <v>20</v>
      </c>
      <c r="F92" s="32" t="str">
        <f t="shared" si="14"/>
        <v/>
      </c>
    </row>
    <row r="93" spans="1:6" ht="16.5" thickBot="1" x14ac:dyDescent="0.3">
      <c r="A93" s="60" t="s">
        <v>26</v>
      </c>
      <c r="B93" s="61"/>
      <c r="C93" s="64"/>
      <c r="D93" s="61"/>
      <c r="E93" s="61">
        <f>SUM(E94:E99)</f>
        <v>120</v>
      </c>
      <c r="F93" s="63">
        <f>SUM(F96:F99)</f>
        <v>0</v>
      </c>
    </row>
    <row r="94" spans="1:6" ht="14.25" customHeight="1" thickBot="1" x14ac:dyDescent="0.25">
      <c r="A94" s="18" t="s">
        <v>60</v>
      </c>
      <c r="B94" s="26">
        <v>20</v>
      </c>
      <c r="C94" s="67" t="s">
        <v>0</v>
      </c>
      <c r="D94" s="29" t="s">
        <v>1</v>
      </c>
      <c r="E94" s="75">
        <v>20</v>
      </c>
      <c r="F94" s="32"/>
    </row>
    <row r="95" spans="1:6" ht="13.5" thickBot="1" x14ac:dyDescent="0.25">
      <c r="A95" s="49" t="s">
        <v>61</v>
      </c>
      <c r="B95" s="27">
        <v>20</v>
      </c>
      <c r="C95" s="69" t="s">
        <v>0</v>
      </c>
      <c r="D95" s="30" t="s">
        <v>1</v>
      </c>
      <c r="E95" s="76">
        <v>20</v>
      </c>
      <c r="F95" s="33"/>
    </row>
    <row r="96" spans="1:6" s="15" customFormat="1" ht="26.25" thickBot="1" x14ac:dyDescent="0.25">
      <c r="A96" s="18" t="s">
        <v>57</v>
      </c>
      <c r="B96" s="26">
        <v>20</v>
      </c>
      <c r="C96" s="67" t="s">
        <v>0</v>
      </c>
      <c r="D96" s="29" t="s">
        <v>1</v>
      </c>
      <c r="E96" s="75">
        <v>20</v>
      </c>
      <c r="F96" s="32" t="str">
        <f t="shared" ref="F96:F99" si="15">IF(D96="?","",IF(D96="x",B96,0))</f>
        <v/>
      </c>
    </row>
    <row r="97" spans="1:6" s="15" customFormat="1" ht="26.25" thickBot="1" x14ac:dyDescent="0.25">
      <c r="A97" s="18" t="s">
        <v>83</v>
      </c>
      <c r="B97" s="32">
        <v>20</v>
      </c>
      <c r="C97" s="84" t="s">
        <v>0</v>
      </c>
      <c r="D97" s="29" t="s">
        <v>1</v>
      </c>
      <c r="E97" s="79">
        <f t="shared" ref="E97" si="16">B97</f>
        <v>20</v>
      </c>
      <c r="F97" s="32" t="str">
        <f t="shared" si="15"/>
        <v/>
      </c>
    </row>
    <row r="98" spans="1:6" ht="13.5" thickBot="1" x14ac:dyDescent="0.25">
      <c r="A98" s="49" t="s">
        <v>27</v>
      </c>
      <c r="B98" s="27">
        <v>20</v>
      </c>
      <c r="C98" s="69" t="s">
        <v>0</v>
      </c>
      <c r="D98" s="30" t="s">
        <v>1</v>
      </c>
      <c r="E98" s="76">
        <v>20</v>
      </c>
      <c r="F98" s="33" t="str">
        <f t="shared" ref="F98" si="17">IF(D98="?","",IF(D98="x",B98,0))</f>
        <v/>
      </c>
    </row>
    <row r="99" spans="1:6" ht="13.5" thickBot="1" x14ac:dyDescent="0.25">
      <c r="A99" s="18" t="s">
        <v>37</v>
      </c>
      <c r="B99" s="26">
        <v>20</v>
      </c>
      <c r="C99" s="67" t="s">
        <v>0</v>
      </c>
      <c r="D99" s="29" t="s">
        <v>1</v>
      </c>
      <c r="E99" s="71">
        <v>20</v>
      </c>
      <c r="F99" s="32" t="str">
        <f t="shared" si="15"/>
        <v/>
      </c>
    </row>
    <row r="100" spans="1:6" ht="16.5" thickBot="1" x14ac:dyDescent="0.3">
      <c r="A100" s="52" t="s">
        <v>28</v>
      </c>
      <c r="B100" s="57"/>
      <c r="C100" s="58"/>
      <c r="D100" s="57"/>
      <c r="E100" s="57">
        <f>SUM(E101:E105)</f>
        <v>100</v>
      </c>
      <c r="F100" s="59">
        <f>SUM(F101:F105)</f>
        <v>0</v>
      </c>
    </row>
    <row r="101" spans="1:6" ht="13.5" thickBot="1" x14ac:dyDescent="0.25">
      <c r="A101" s="51" t="s">
        <v>58</v>
      </c>
      <c r="B101" s="27">
        <v>30</v>
      </c>
      <c r="C101" s="69" t="s">
        <v>0</v>
      </c>
      <c r="D101" s="30" t="s">
        <v>1</v>
      </c>
      <c r="E101" s="73">
        <f>B101</f>
        <v>30</v>
      </c>
      <c r="F101" s="33" t="str">
        <f>IF(D101="?","",IF(D101="x",B101,0))</f>
        <v/>
      </c>
    </row>
    <row r="102" spans="1:6" ht="13.5" thickBot="1" x14ac:dyDescent="0.25">
      <c r="A102" s="51" t="s">
        <v>29</v>
      </c>
      <c r="B102" s="26">
        <v>30</v>
      </c>
      <c r="C102" s="67" t="s">
        <v>0</v>
      </c>
      <c r="D102" s="29" t="s">
        <v>1</v>
      </c>
      <c r="E102" s="71">
        <f>B102</f>
        <v>30</v>
      </c>
      <c r="F102" s="32" t="str">
        <f>IF(D102="?","",IF(D102="x",B102,0))</f>
        <v/>
      </c>
    </row>
    <row r="103" spans="1:6" ht="13.5" thickBot="1" x14ac:dyDescent="0.25">
      <c r="A103" s="49" t="s">
        <v>30</v>
      </c>
      <c r="B103" s="27">
        <v>20</v>
      </c>
      <c r="C103" s="69" t="s">
        <v>0</v>
      </c>
      <c r="D103" s="30" t="s">
        <v>1</v>
      </c>
      <c r="E103" s="73">
        <f>B103</f>
        <v>20</v>
      </c>
      <c r="F103" s="33" t="str">
        <f>IF(D103="?","",IF(D103="x",B103,0))</f>
        <v/>
      </c>
    </row>
    <row r="104" spans="1:6" ht="26.25" thickBot="1" x14ac:dyDescent="0.25">
      <c r="A104" s="18" t="s">
        <v>39</v>
      </c>
      <c r="B104" s="26">
        <v>10</v>
      </c>
      <c r="C104" s="67" t="s">
        <v>0</v>
      </c>
      <c r="D104" s="29" t="s">
        <v>1</v>
      </c>
      <c r="E104" s="71">
        <f>B104</f>
        <v>10</v>
      </c>
      <c r="F104" s="32" t="str">
        <f>IF(D104="?","",IF(D104="x",B104,0))</f>
        <v/>
      </c>
    </row>
    <row r="105" spans="1:6" ht="13.5" thickBot="1" x14ac:dyDescent="0.25">
      <c r="A105" s="17" t="s">
        <v>4</v>
      </c>
      <c r="B105" s="28">
        <v>10</v>
      </c>
      <c r="C105" s="68" t="s">
        <v>0</v>
      </c>
      <c r="D105" s="31" t="s">
        <v>1</v>
      </c>
      <c r="E105" s="72">
        <f>B105</f>
        <v>10</v>
      </c>
      <c r="F105" s="34" t="str">
        <f>IF(D105="?","",IF(D105="x",B105,0))</f>
        <v/>
      </c>
    </row>
    <row r="106" spans="1:6" s="14" customFormat="1" ht="13.5" thickBot="1" x14ac:dyDescent="0.25">
      <c r="A106" s="19"/>
      <c r="B106" s="20"/>
      <c r="C106" s="21"/>
      <c r="D106" s="12"/>
      <c r="E106" s="13"/>
      <c r="F106" s="11"/>
    </row>
    <row r="107" spans="1:6" ht="16.5" thickBot="1" x14ac:dyDescent="0.3">
      <c r="A107" s="65" t="s">
        <v>31</v>
      </c>
      <c r="B107" s="66" t="str">
        <f>E2</f>
        <v>InLoox</v>
      </c>
      <c r="C107" s="66" t="str">
        <f>F2</f>
        <v>Competitor</v>
      </c>
      <c r="D107" s="6"/>
      <c r="E107" s="6"/>
      <c r="F107" s="7"/>
    </row>
    <row r="108" spans="1:6" s="1" customFormat="1" ht="16.5" customHeight="1" thickBot="1" x14ac:dyDescent="0.35">
      <c r="A108" s="22" t="s">
        <v>7</v>
      </c>
      <c r="B108" s="88">
        <f>E3</f>
        <v>810</v>
      </c>
      <c r="C108" s="91">
        <f>F3</f>
        <v>0</v>
      </c>
      <c r="D108" s="2"/>
      <c r="E108" s="9"/>
      <c r="F108" s="8"/>
    </row>
    <row r="109" spans="1:6" ht="16.5" customHeight="1" thickBot="1" x14ac:dyDescent="0.25">
      <c r="A109" s="23" t="s">
        <v>2</v>
      </c>
      <c r="B109" s="89">
        <f>E44</f>
        <v>220</v>
      </c>
      <c r="C109" s="92">
        <f>F44</f>
        <v>0</v>
      </c>
    </row>
    <row r="110" spans="1:6" ht="16.5" customHeight="1" thickBot="1" x14ac:dyDescent="0.3">
      <c r="A110" s="24" t="s">
        <v>91</v>
      </c>
      <c r="B110" s="85">
        <f>E52</f>
        <v>290</v>
      </c>
      <c r="C110" s="93">
        <f>F52</f>
        <v>0</v>
      </c>
    </row>
    <row r="111" spans="1:6" ht="16.5" customHeight="1" thickBot="1" x14ac:dyDescent="0.3">
      <c r="A111" s="24" t="s">
        <v>92</v>
      </c>
      <c r="B111" s="85">
        <f>E62</f>
        <v>280</v>
      </c>
      <c r="C111" s="92">
        <v>0</v>
      </c>
    </row>
    <row r="112" spans="1:6" ht="16.5" customHeight="1" thickBot="1" x14ac:dyDescent="0.25">
      <c r="A112" s="24" t="s">
        <v>19</v>
      </c>
      <c r="B112" s="89">
        <f>E71</f>
        <v>290</v>
      </c>
      <c r="C112" s="92">
        <f>F71</f>
        <v>0</v>
      </c>
    </row>
    <row r="113" spans="1:3" ht="16.5" customHeight="1" thickBot="1" x14ac:dyDescent="0.25">
      <c r="A113" s="22" t="s">
        <v>23</v>
      </c>
      <c r="B113" s="88">
        <f>E84</f>
        <v>190</v>
      </c>
      <c r="C113" s="91">
        <f>F84</f>
        <v>0</v>
      </c>
    </row>
    <row r="114" spans="1:3" ht="16.5" customHeight="1" thickBot="1" x14ac:dyDescent="0.25">
      <c r="A114" s="23" t="s">
        <v>26</v>
      </c>
      <c r="B114" s="89">
        <f>E93</f>
        <v>120</v>
      </c>
      <c r="C114" s="92">
        <f>F93</f>
        <v>0</v>
      </c>
    </row>
    <row r="115" spans="1:3" ht="16.5" customHeight="1" thickBot="1" x14ac:dyDescent="0.25">
      <c r="A115" s="23" t="s">
        <v>28</v>
      </c>
      <c r="B115" s="89">
        <f>E100</f>
        <v>100</v>
      </c>
      <c r="C115" s="92">
        <f>F100</f>
        <v>0</v>
      </c>
    </row>
    <row r="116" spans="1:3" ht="16.5" customHeight="1" thickBot="1" x14ac:dyDescent="0.25">
      <c r="A116" s="25" t="s">
        <v>32</v>
      </c>
      <c r="B116" s="90">
        <f>SUM(B108:B115)</f>
        <v>2300</v>
      </c>
      <c r="C116" s="94">
        <f>SUM(C108:C115)</f>
        <v>0</v>
      </c>
    </row>
    <row r="117" spans="1:3" x14ac:dyDescent="0.2">
      <c r="C117" s="16"/>
    </row>
  </sheetData>
  <customSheetViews>
    <customSheetView guid="{3387BD73-8FB4-402E-B77B-6D29FCE393D5}" topLeftCell="A37">
      <selection activeCell="A51" sqref="A51"/>
      <pageMargins left="0.78740157480314965" right="0.39370078740157483" top="0.59055118110236227" bottom="0.98425196850393704" header="0.39370078740157483" footer="0.39370078740157483"/>
      <pageSetup paperSize="9" scale="95" orientation="landscape" horizontalDpi="1200" verticalDpi="1200" r:id="rId1"/>
      <headerFooter alignWithMargins="0">
        <oddFooter>&amp;CSeite &amp;P/&amp;N</oddFooter>
      </headerFooter>
    </customSheetView>
    <customSheetView guid="{74F49965-2528-4F96-BA51-3F271F4BDAAD}" topLeftCell="A94">
      <selection activeCell="A102" sqref="A102"/>
      <pageMargins left="0.78740157480314965" right="0.39370078740157483" top="0.59055118110236227" bottom="0.98425196850393704" header="0.39370078740157483" footer="0.39370078740157483"/>
      <pageSetup paperSize="9" scale="95" orientation="landscape" horizontalDpi="1200" verticalDpi="1200" r:id="rId2"/>
      <headerFooter alignWithMargins="0">
        <oddFooter>&amp;CSeite &amp;P/&amp;N</oddFooter>
      </headerFooter>
    </customSheetView>
    <customSheetView guid="{9176A034-CD93-4826-A648-D786A2AE7B01}">
      <selection activeCell="A9" sqref="A9"/>
      <pageMargins left="0.78740157480314965" right="0.39370078740157483" top="0.59055118110236227" bottom="0.98425196850393704" header="0.39370078740157483" footer="0.39370078740157483"/>
      <pageSetup paperSize="9" scale="95" orientation="landscape" horizontalDpi="1200" verticalDpi="1200" r:id="rId3"/>
      <headerFooter alignWithMargins="0">
        <oddFooter>&amp;CSeite &amp;P/&amp;N</oddFooter>
      </headerFooter>
    </customSheetView>
    <customSheetView guid="{E7663996-F71F-4242-956F-455974849FE7}">
      <pageMargins left="0.78740157480314965" right="0.39370078740157483" top="0.59055118110236227" bottom="0.98425196850393704" header="0.39370078740157483" footer="0.39370078740157483"/>
      <pageSetup paperSize="9" scale="95" orientation="landscape" horizontalDpi="1200" verticalDpi="1200" r:id="rId4"/>
      <headerFooter alignWithMargins="0">
        <oddFooter>&amp;CSeite &amp;P/&amp;N</oddFooter>
      </headerFooter>
    </customSheetView>
    <customSheetView guid="{9F410FD5-66A0-4831-AF21-4114D74B3398}" topLeftCell="A58">
      <selection activeCell="G68" sqref="G68"/>
      <pageMargins left="0.78740157480314965" right="0.39370078740157483" top="0.59055118110236227" bottom="0.98425196850393704" header="0.39370078740157483" footer="0.39370078740157483"/>
      <pageSetup paperSize="9" scale="95" orientation="landscape" horizontalDpi="1200" verticalDpi="1200" r:id="rId5"/>
      <headerFooter alignWithMargins="0">
        <oddFooter>&amp;CSeite &amp;P/&amp;N</oddFooter>
      </headerFooter>
    </customSheetView>
  </customSheetViews>
  <mergeCells count="1">
    <mergeCell ref="B1:F1"/>
  </mergeCells>
  <phoneticPr fontId="0" type="noConversion"/>
  <conditionalFormatting sqref="F102:F107 F99 F96:F97 F72:F83 F4:F43 F85:F92 F45:F51 F53:F60">
    <cfRule type="cellIs" dxfId="2" priority="13" stopIfTrue="1" operator="equal">
      <formula>0</formula>
    </cfRule>
  </conditionalFormatting>
  <conditionalFormatting sqref="F101">
    <cfRule type="cellIs" dxfId="1" priority="10" stopIfTrue="1" operator="equal">
      <formula>0</formula>
    </cfRule>
  </conditionalFormatting>
  <conditionalFormatting sqref="F98">
    <cfRule type="cellIs" dxfId="0" priority="1" stopIfTrue="1" operator="equal">
      <formula>0</formula>
    </cfRule>
  </conditionalFormatting>
  <pageMargins left="0.78740157480314965" right="0.39370078740157483" top="0.59055118110236227" bottom="0.98425196850393704" header="0.39370078740157483" footer="0.39370078740157483"/>
  <pageSetup paperSize="9" scale="95" orientation="landscape" horizontalDpi="1200" verticalDpi="1200" r:id="rId6"/>
  <headerFooter alignWithMargins="0">
    <oddFooter>&amp;CSeite &amp;P/&amp;N</oddFoot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2EE23725C4DE4598F61F642FC242D3" ma:contentTypeVersion="0" ma:contentTypeDescription="Ein neues Dokument erstellen." ma:contentTypeScope="" ma:versionID="6c69074c1b3a1757d2fd7826f3f970ea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E311FB2-010B-4215-A3D7-61ED6A7D1A66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8DF4E0-E22C-4632-8E95-654B0759A9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F23A1-AF16-4A9B-8BBD-7FC93C072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Tremel</dc:creator>
  <cp:lastModifiedBy>Ariane von Berg</cp:lastModifiedBy>
  <cp:lastPrinted>2010-08-23T11:44:02Z</cp:lastPrinted>
  <dcterms:created xsi:type="dcterms:W3CDTF">2006-11-17T07:19:11Z</dcterms:created>
  <dcterms:modified xsi:type="dcterms:W3CDTF">2014-03-24T14:31:50Z</dcterms:modified>
</cp:coreProperties>
</file>